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P:\15ZAKAZKY\PM_VZ\138_VOŠ a SPŠ ZR_Vybavení sportovní haly\01 Výzva k podání nabídek\Část 1 - Nábytek\"/>
    </mc:Choice>
  </mc:AlternateContent>
  <bookViews>
    <workbookView xWindow="0" yWindow="0" windowWidth="19170" windowHeight="7470"/>
  </bookViews>
  <sheets>
    <sheet name="Část 1 - Nábytek" sheetId="1" r:id="rId1"/>
    <sheet name="List1" sheetId="3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" i="1" l="1"/>
  <c r="I34" i="1"/>
  <c r="H33" i="1"/>
  <c r="I33" i="1"/>
  <c r="H32" i="1"/>
  <c r="I32" i="1"/>
  <c r="H31" i="1"/>
  <c r="I31" i="1"/>
  <c r="H30" i="1"/>
  <c r="I30" i="1"/>
  <c r="H29" i="1"/>
  <c r="I29" i="1"/>
  <c r="H28" i="1"/>
  <c r="I28" i="1"/>
  <c r="H27" i="1"/>
  <c r="I27" i="1"/>
  <c r="H26" i="1"/>
  <c r="I26" i="1"/>
  <c r="H25" i="1"/>
  <c r="I25" i="1"/>
  <c r="H24" i="1"/>
  <c r="I24" i="1"/>
  <c r="H23" i="1"/>
  <c r="I23" i="1"/>
  <c r="H22" i="1"/>
  <c r="I22" i="1"/>
  <c r="H21" i="1"/>
  <c r="I21" i="1"/>
  <c r="H20" i="1"/>
  <c r="I20" i="1"/>
  <c r="H19" i="1"/>
  <c r="I19" i="1"/>
  <c r="H18" i="1"/>
  <c r="I18" i="1"/>
  <c r="H17" i="1"/>
  <c r="I17" i="1"/>
  <c r="H16" i="1"/>
  <c r="I16" i="1"/>
  <c r="H15" i="1"/>
  <c r="I15" i="1"/>
  <c r="H14" i="1"/>
  <c r="I14" i="1"/>
  <c r="H12" i="1"/>
  <c r="H10" i="1"/>
  <c r="I10" i="1"/>
  <c r="H11" i="1"/>
  <c r="H8" i="1"/>
  <c r="H9" i="1"/>
  <c r="I9" i="1"/>
  <c r="H13" i="1"/>
  <c r="I13" i="1" s="1"/>
  <c r="I11" i="1"/>
  <c r="I8" i="1"/>
  <c r="H35" i="1" l="1"/>
  <c r="I12" i="1"/>
  <c r="I35" i="1" s="1"/>
</calcChain>
</file>

<file path=xl/sharedStrings.xml><?xml version="1.0" encoding="utf-8"?>
<sst xmlns="http://schemas.openxmlformats.org/spreadsheetml/2006/main" count="80" uniqueCount="70">
  <si>
    <t>Nabídková cena celkem</t>
  </si>
  <si>
    <r>
      <rPr>
        <b/>
        <sz val="11"/>
        <color rgb="FF000000"/>
        <rFont val="Calibri"/>
        <family val="2"/>
        <charset val="238"/>
        <scheme val="minor"/>
      </rPr>
      <t>DPH</t>
    </r>
    <r>
      <rPr>
        <sz val="11"/>
        <color rgb="FF000000"/>
        <rFont val="Calibri"/>
        <family val="2"/>
        <charset val="238"/>
        <scheme val="minor"/>
      </rPr>
      <t xml:space="preserve">
(%)</t>
    </r>
  </si>
  <si>
    <r>
      <rPr>
        <b/>
        <sz val="11"/>
        <color rgb="FF000000"/>
        <rFont val="Calibri"/>
        <family val="2"/>
        <charset val="238"/>
        <scheme val="minor"/>
      </rPr>
      <t>cena celkem</t>
    </r>
    <r>
      <rPr>
        <sz val="11"/>
        <color rgb="FF000000"/>
        <rFont val="Calibri"/>
        <family val="2"/>
        <charset val="238"/>
        <scheme val="minor"/>
      </rPr>
      <t xml:space="preserve">
(Kč vč. DPH)</t>
    </r>
  </si>
  <si>
    <t>Část veřejné zakázky</t>
  </si>
  <si>
    <t>Název části veřejné zakázky</t>
  </si>
  <si>
    <t>název položky</t>
  </si>
  <si>
    <t>podrobná specifikace položky</t>
  </si>
  <si>
    <t xml:space="preserve">Veřejná zakázka </t>
  </si>
  <si>
    <t>položka č.</t>
  </si>
  <si>
    <r>
      <rPr>
        <b/>
        <sz val="11"/>
        <color rgb="FF000000"/>
        <rFont val="Calibri"/>
        <family val="2"/>
        <charset val="238"/>
        <scheme val="minor"/>
      </rPr>
      <t>cena celkem</t>
    </r>
    <r>
      <rPr>
        <sz val="11"/>
        <color rgb="FF000000"/>
        <rFont val="Calibri"/>
        <family val="2"/>
        <charset val="238"/>
        <scheme val="minor"/>
      </rPr>
      <t xml:space="preserve"> 
(Kč bez DPH)</t>
    </r>
  </si>
  <si>
    <t xml:space="preserve">a) </t>
  </si>
  <si>
    <t>a uvede samostatně celkovou nabídkovou cenu bez DPH, celkovou výši DPH, celkovou nabídkovou cenu s DPH, které budou dány vždy součtem  jednotlivých položek.</t>
  </si>
  <si>
    <t>b)</t>
  </si>
  <si>
    <t>c)</t>
  </si>
  <si>
    <t>Dodavatel vyplní u každé položky cenu s max. dvě desetinná místa, a to za jednotku bez DPH (jednotková cena), cena za položku bez DPH, cena za položku s DPH (přednastavené vzorce je povinen překontrolovat, predefinované nastavení není závazné)</t>
  </si>
  <si>
    <t>Přednastavení vzorců není povinné, za správnost cenových údajů odpovídá dodavatel!!!</t>
  </si>
  <si>
    <t>Tabulku - modrá pole, vyplnit podle pokynů níže!</t>
  </si>
  <si>
    <t>Pokyny k vyplnění (modrá pole):</t>
  </si>
  <si>
    <t>Dále dodavatel vyplní u každé položky  přesnou nabízenou technickou specifikaci tak, aby bylo možné ověřit splnění minimálních technických specifikací stanovených zadavatelem ve sloupci "Nabízené plnění...".</t>
  </si>
  <si>
    <t>Příloha č. 1 výzvy/smlouvy – Specifikace předmětu plnění, rozpočet</t>
  </si>
  <si>
    <r>
      <rPr>
        <b/>
        <sz val="11"/>
        <color rgb="FF000000"/>
        <rFont val="Calibri"/>
        <family val="2"/>
        <charset val="238"/>
        <scheme val="minor"/>
      </rPr>
      <t xml:space="preserve">nabízené plnění </t>
    </r>
    <r>
      <rPr>
        <sz val="11"/>
        <color rgb="FF000000"/>
        <rFont val="Calibri"/>
        <family val="2"/>
        <charset val="238"/>
        <scheme val="minor"/>
      </rPr>
      <t xml:space="preserve">
</t>
    </r>
    <r>
      <rPr>
        <i/>
        <sz val="11"/>
        <color rgb="FF000000"/>
        <rFont val="Calibri"/>
        <family val="2"/>
        <charset val="238"/>
      </rPr>
      <t>(dodavatel uvede konkrétní parametry, ze kterých musí být zřejmé splnění požadované podrobné specifikace)</t>
    </r>
  </si>
  <si>
    <t>Vybavení sportovní haly</t>
  </si>
  <si>
    <t>Část 1 - Nábytek</t>
  </si>
  <si>
    <t>Nábytek</t>
  </si>
  <si>
    <t>počet kusů</t>
  </si>
  <si>
    <r>
      <rPr>
        <b/>
        <sz val="11"/>
        <color rgb="FF000000"/>
        <rFont val="Calibri"/>
        <family val="2"/>
        <charset val="238"/>
        <scheme val="minor"/>
      </rPr>
      <t>cena za 1 kus</t>
    </r>
    <r>
      <rPr>
        <sz val="11"/>
        <color rgb="FF000000"/>
        <rFont val="Calibri"/>
        <family val="2"/>
        <charset val="238"/>
        <scheme val="minor"/>
      </rPr>
      <t xml:space="preserve">
(Kč bez DPH)</t>
    </r>
  </si>
  <si>
    <t>Botníková skříň otevřená</t>
  </si>
  <si>
    <t>Lavice sedací s úložným prostorem</t>
  </si>
  <si>
    <t>Botníková skříň otevřená pro 72 párů bot - materiál lamino, barva antracit, ŠxVxH (šířka x výška x hloubka) 214x188x35 cm. Botníky mohou být tvořeny z více kusů. Desky použité pro výrobu nábytku tloušťky min. 18 mm, ohranění ABS hranou tloušťky 2 mm.</t>
  </si>
  <si>
    <t>Lavice sedací s úložným prostorem pro 38 párů bot. Lavice mohou být tvořeny z více kusů. Desky použité pro výrobu nábytku tloušťky min. 18 mm, ohranění ABS hranou tloušťky 2 mm. Materiál lamino, barva antracit. ŠxVxH - 500x45x35 cm.</t>
  </si>
  <si>
    <t>Lavice sedací s úložným prostorem pro 34 párů bot - materiál lamino, barva antracit. ŠxVxH 440x45x35 cm. Lavice mohou být tvořeny z více kusů. Desky použité pro výrobu nábytku tloušťky min. 18 mm, ohranění ABS hranou tloušťky 2 mm.</t>
  </si>
  <si>
    <t xml:space="preserve">Recepční pult rohový </t>
  </si>
  <si>
    <t xml:space="preserve">Lavice s kovovou podnoží </t>
  </si>
  <si>
    <t>Nástěnná police s věšáky</t>
  </si>
  <si>
    <t>Nástěnná police s věšáky, materiál lamino - dekor dub bělený – délka 100 cm, 4 ks věšáků. Desky použité pro výrobu nábytku tloušťky min. 18 mm, ohranění ABS hranou tloušťky 2 mm.</t>
  </si>
  <si>
    <t>Nástěnná police s věšáky, materiál lamino - dekor dub bělený – délka 150 cm, 6 ks věšáků. Desky použité pro výrobu nábytku tloušťky min. 18 mm, ohranění ABS hranou tloušťky 2 mm.</t>
  </si>
  <si>
    <t>Nástěnná police s věšáky, materiál lamino - dekor dub bělený – délka 140 cm, 6 ks věšáků. Desky použité pro výrobu nábytku tloušťky min. 18 mm, ohranění ABS hranou tloušťky 2 mm.</t>
  </si>
  <si>
    <t>Nástěnná police s věšáky, materiál lamino - dekor dub bělený – délka 200 cm, 8 ks věšáků. Desky použité pro výrobu nábytku tloušťky min. 18 mm, ohranění ABS hranou tloušťky 2 mm.</t>
  </si>
  <si>
    <t xml:space="preserve">Regál kovový </t>
  </si>
  <si>
    <t>Stůl rohový</t>
  </si>
  <si>
    <t>Regál kovový -ŠxVxH 100x190x40 cm, 3 police.</t>
  </si>
  <si>
    <t>Zásuvkový kontejner</t>
  </si>
  <si>
    <t>Stůl rohový, materiál lamino - dekor dub bělený. ŠxVxH 240x77x155 cm. Tloušťka stolové desky min. 25 mm, ohranění ABS hranou tloušťky 2 mm. Desky použité pro výrobu nábytku tloušťky min. 18 mm, ohranění ABS hranou tloušťky 2 mm.</t>
  </si>
  <si>
    <t xml:space="preserve">Konferenční židle polstrovaná </t>
  </si>
  <si>
    <t xml:space="preserve">Konferenční židle </t>
  </si>
  <si>
    <t xml:space="preserve">Skříň policová </t>
  </si>
  <si>
    <t>Skříň policová s dvojitými dveřmi, materiál lamino - dekor dub bělený. ŠxVxH 90x75x50cm, 1 police. Desky použité pro výrobu nábytku tloušťky min. 18 mm, ohranění ABS hranou tloušťky 2 mm.</t>
  </si>
  <si>
    <t>Skříň policová s dvojitými dveřmi, materiál lamino - dekor dub bělený. ŠxVxH 200x90x50cm, 5 polic. Desky použité pro výrobu nábytku tloušťky min. 18 mm, ohranění ABS hranou tloušťky 2 mm.</t>
  </si>
  <si>
    <t>Skříň s uzamykatelnými dveřmi (10ks klíčů), materiál lamino – barva antracit. ŠxVxH 200x100x35cm, 5 polic. Desky použité pro výrobu nábytku tloušťky min. 18 mm, ohranění ABS hranou tloušťky 2 mm.</t>
  </si>
  <si>
    <t xml:space="preserve">Skříň </t>
  </si>
  <si>
    <t>Konferenční stolek</t>
  </si>
  <si>
    <t>Skříň dělená</t>
  </si>
  <si>
    <t>Skříň dělená na 10 (5+5) menších segmentů se samostatným zámkem, materiál lamino - dekor dub bělený. ŠxVxH 325x200x40cm. Desky použité pro výrobu nábytku tloušťky min. 18 mm, ohranění ABS hranou tloušťky 2 mm.</t>
  </si>
  <si>
    <t>Skříň dělená na 8 (4+4) menších segmentů se samostatným zámkem, materiál lamino - dekor dub bělený. ŠxVxH 225x220x90cm. Desky použité pro výrobu nábytku tloušťky min. 18 mm, ohranění ABS hranou tloušťky 2 mm.</t>
  </si>
  <si>
    <t>Nábytkové zámky s cylindrickou vložkou</t>
  </si>
  <si>
    <t>Sada 15 ks nábytkových zámků s cylindrickou vložkou (tloušťka dvířek 15 mm), sada těchto zámků uzamykatelná 1 klíčem, (10 ks klíčů).</t>
  </si>
  <si>
    <t>Sada 3 ks nábytkových zámků s cylindrickou vložkou (tloušťka dvířek 15 mm), sada těchto zámků uzamykatelná 1 klíčem (5 ks klíčů).</t>
  </si>
  <si>
    <t>Zátěžový koberec</t>
  </si>
  <si>
    <t>Zátěžový koberec – rozměr 564x400 cm.</t>
  </si>
  <si>
    <t>Venkovní bedna na uložení věcí na tenisovém kurtu (min rozměry 120x60x45 cm)</t>
  </si>
  <si>
    <t>Venkovní bedna</t>
  </si>
  <si>
    <t>Zámek nábytkový s cylindrickou vložkou (tloušťka dvířek 15 mm), (5 ks klíčů)</t>
  </si>
  <si>
    <t>Nábytkový zámky s cylindrickou vložkou</t>
  </si>
  <si>
    <t>Regál kovový - ŠxVxH 115x220x40 cm, 6 polic.</t>
  </si>
  <si>
    <t>Zásuvkový kontejner (k rohovému stolu) 4 zásuvky, uzamykatelný, materiál lamino - dekor dub bělený. Desky použité pro výrobu nábytku tloušťky min. 18 mm, ohranění ABS hranou tloušťky 2 mm.</t>
  </si>
  <si>
    <t>Konferenční stolek s poličkou, materiál lamino – dekor dub bělený. ŠxVxH 100x57x60 cm. Desky použité pro výrobu nábytku tloušťky min. 18 mm, ohranění ABS hranou tloušťky 2 mm</t>
  </si>
  <si>
    <t>Recepční pult rohový - materiál lamino, barva antracit. ŠxVxH 120x110x100 cm, šířka horní desky 40 cm. S jednou uzamykatelnou skříňkou se dvěma policemi. Desky použité pro výrobu nábytku - tloušťky min. 18 mm, ohranění ABS hranou tloušťky 2 mm, tloušťka stolové desky min. 25 mm, ohranění ABS hranou tloušťky 2 mm.</t>
  </si>
  <si>
    <t>Lavice s kovovou podnoží antracitové barvy a horní deskou z lamina, dekor dub bělený - délka 150 cm. Desky použité pro výrobu nábytku tloušťky min. 18 mm, ohranění ABS hranou tloušťky 2 mm.</t>
  </si>
  <si>
    <t>Lavice s kovovou podnoží antracitové barvy a horní deskou z lamina, dekor dub bělený - délka 100 cm. Desky použité pro výrobu nábytku tloušťky min. 18 mm, ohranění ABS hranou tloušťky 2 mm.</t>
  </si>
  <si>
    <t>Lavice s kovovou podnoží antracitové barvy a horní deskou z lamina, dekor dub bělený - délka 200 cm. Desky použité pro výrobu nábytku tloušťky min. 18 mm, ohranění ABS hranou tloušťky 2 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</si>
</sst>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 Light"/>
      <family val="2"/>
      <charset val="238"/>
      <scheme val="maj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u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/>
    <xf numFmtId="0" fontId="0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/>
    <xf numFmtId="0" fontId="1" fillId="0" borderId="0" xfId="0" applyFont="1" applyAlignment="1"/>
    <xf numFmtId="0" fontId="0" fillId="0" borderId="0" xfId="0" applyFont="1" applyAlignment="1"/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center" wrapText="1"/>
    </xf>
    <xf numFmtId="4" fontId="4" fillId="4" borderId="15" xfId="0" applyNumberFormat="1" applyFont="1" applyFill="1" applyBorder="1" applyAlignment="1">
      <alignment horizontal="center" vertical="center" wrapText="1"/>
    </xf>
    <xf numFmtId="4" fontId="3" fillId="4" borderId="13" xfId="0" applyNumberFormat="1" applyFont="1" applyFill="1" applyBorder="1" applyAlignment="1">
      <alignment horizontal="right" vertical="center" wrapText="1"/>
    </xf>
    <xf numFmtId="4" fontId="3" fillId="4" borderId="3" xfId="0" applyNumberFormat="1" applyFont="1" applyFill="1" applyBorder="1" applyAlignment="1">
      <alignment horizontal="right" vertical="center" wrapText="1"/>
    </xf>
    <xf numFmtId="0" fontId="9" fillId="0" borderId="0" xfId="0" applyFont="1" applyBorder="1"/>
    <xf numFmtId="0" fontId="10" fillId="0" borderId="0" xfId="0" applyFont="1"/>
    <xf numFmtId="0" fontId="10" fillId="0" borderId="0" xfId="0" applyFont="1" applyBorder="1"/>
    <xf numFmtId="0" fontId="10" fillId="0" borderId="0" xfId="0" applyFont="1" applyFill="1" applyBorder="1"/>
    <xf numFmtId="0" fontId="1" fillId="0" borderId="18" xfId="0" applyFont="1" applyFill="1" applyBorder="1" applyAlignment="1">
      <alignment horizontal="center"/>
    </xf>
    <xf numFmtId="0" fontId="0" fillId="0" borderId="0" xfId="0" applyFont="1"/>
    <xf numFmtId="0" fontId="11" fillId="0" borderId="0" xfId="0" applyFont="1" applyAlignment="1">
      <alignment horizontal="left" vertical="center"/>
    </xf>
    <xf numFmtId="0" fontId="3" fillId="4" borderId="22" xfId="0" applyFont="1" applyFill="1" applyBorder="1" applyAlignment="1">
      <alignment horizontal="left" vertical="top" wrapText="1"/>
    </xf>
    <xf numFmtId="0" fontId="3" fillId="2" borderId="16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4" fontId="4" fillId="4" borderId="7" xfId="0" applyNumberFormat="1" applyFont="1" applyFill="1" applyBorder="1" applyAlignment="1">
      <alignment horizontal="center" vertical="center" wrapText="1"/>
    </xf>
    <xf numFmtId="3" fontId="4" fillId="0" borderId="17" xfId="0" applyNumberFormat="1" applyFont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top" wrapText="1"/>
    </xf>
    <xf numFmtId="0" fontId="4" fillId="4" borderId="7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left" vertical="top" wrapText="1"/>
    </xf>
    <xf numFmtId="0" fontId="3" fillId="4" borderId="7" xfId="0" applyFont="1" applyFill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top" wrapText="1"/>
    </xf>
    <xf numFmtId="0" fontId="4" fillId="4" borderId="6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top" wrapText="1"/>
    </xf>
    <xf numFmtId="3" fontId="4" fillId="0" borderId="24" xfId="0" applyNumberFormat="1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horizontal="left" vertical="top"/>
    </xf>
    <xf numFmtId="0" fontId="1" fillId="3" borderId="10" xfId="0" applyFont="1" applyFill="1" applyBorder="1" applyAlignment="1">
      <alignment horizontal="left" vertical="top"/>
    </xf>
    <xf numFmtId="0" fontId="1" fillId="3" borderId="11" xfId="0" applyFont="1" applyFill="1" applyBorder="1" applyAlignment="1">
      <alignment horizontal="left" vertical="top"/>
    </xf>
    <xf numFmtId="0" fontId="1" fillId="0" borderId="12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</cellXfs>
  <cellStyles count="1">
    <cellStyle name="Normální" xfId="0" builtinId="0"/>
  </cellStyles>
  <dxfs count="6">
    <dxf>
      <font>
        <b/>
        <i val="0"/>
      </font>
      <fill>
        <patternFill patternType="none">
          <bgColor indexed="65"/>
        </patternFill>
      </fill>
    </dxf>
    <dxf>
      <font>
        <b/>
        <i val="0"/>
      </font>
      <fill>
        <patternFill patternType="none">
          <bgColor indexed="65"/>
        </patternFill>
      </fill>
    </dxf>
    <dxf>
      <font>
        <b/>
        <i val="0"/>
      </font>
      <fill>
        <patternFill patternType="none">
          <bgColor indexed="65"/>
        </patternFill>
      </fill>
    </dxf>
    <dxf>
      <font>
        <b/>
        <i val="0"/>
      </font>
      <fill>
        <patternFill patternType="none">
          <bgColor indexed="65"/>
        </patternFill>
      </fill>
    </dxf>
    <dxf>
      <font>
        <b/>
        <i val="0"/>
      </font>
      <fill>
        <patternFill patternType="none">
          <bgColor indexed="65"/>
        </patternFill>
      </fill>
    </dxf>
    <dxf>
      <font>
        <b/>
        <i val="0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I43"/>
  <sheetViews>
    <sheetView tabSelected="1" topLeftCell="A19" zoomScale="55" zoomScaleNormal="55" workbookViewId="0">
      <selection activeCell="C15" sqref="C15"/>
    </sheetView>
  </sheetViews>
  <sheetFormatPr defaultRowHeight="15" x14ac:dyDescent="0.25"/>
  <cols>
    <col min="1" max="1" width="7.7109375" style="13" customWidth="1"/>
    <col min="2" max="2" width="20.7109375" style="5" customWidth="1"/>
    <col min="3" max="4" width="78.7109375" style="4" customWidth="1"/>
    <col min="5" max="5" width="8.28515625" style="12" bestFit="1" customWidth="1"/>
    <col min="6" max="6" width="12.140625" style="5" bestFit="1" customWidth="1"/>
    <col min="7" max="7" width="6.7109375" style="5" customWidth="1"/>
    <col min="8" max="9" width="12" style="5" bestFit="1" customWidth="1"/>
  </cols>
  <sheetData>
    <row r="1" spans="1:9" x14ac:dyDescent="0.25">
      <c r="B1" s="7" t="s">
        <v>7</v>
      </c>
      <c r="C1" s="9" t="s">
        <v>21</v>
      </c>
      <c r="D1" s="6"/>
      <c r="E1" s="10"/>
      <c r="F1" s="1"/>
      <c r="G1" s="8"/>
      <c r="H1"/>
      <c r="I1"/>
    </row>
    <row r="2" spans="1:9" s="33" customFormat="1" x14ac:dyDescent="0.25">
      <c r="A2" s="37"/>
      <c r="B2" s="7" t="s">
        <v>22</v>
      </c>
      <c r="C2" s="2"/>
      <c r="D2" s="7"/>
      <c r="E2" s="38"/>
    </row>
    <row r="3" spans="1:9" s="8" customFormat="1" ht="15.75" thickBot="1" x14ac:dyDescent="0.3">
      <c r="A3" s="20"/>
      <c r="B3" s="7" t="s">
        <v>19</v>
      </c>
      <c r="C3" s="2"/>
      <c r="D3" s="7"/>
      <c r="E3" s="10"/>
    </row>
    <row r="4" spans="1:9" s="8" customFormat="1" x14ac:dyDescent="0.25">
      <c r="A4" s="19"/>
      <c r="B4" s="17" t="s">
        <v>3</v>
      </c>
      <c r="C4" s="61" t="s">
        <v>4</v>
      </c>
      <c r="D4" s="62"/>
      <c r="E4" s="62"/>
      <c r="F4" s="62"/>
      <c r="G4" s="62"/>
      <c r="H4" s="62"/>
      <c r="I4" s="63"/>
    </row>
    <row r="5" spans="1:9" s="33" customFormat="1" ht="15.75" thickBot="1" x14ac:dyDescent="0.3">
      <c r="A5" s="18"/>
      <c r="B5" s="32">
        <v>1</v>
      </c>
      <c r="C5" s="64" t="s">
        <v>23</v>
      </c>
      <c r="D5" s="65"/>
      <c r="E5" s="65"/>
      <c r="F5" s="65"/>
      <c r="G5" s="65"/>
      <c r="H5" s="65"/>
      <c r="I5" s="66"/>
    </row>
    <row r="6" spans="1:9" ht="15.75" thickBot="1" x14ac:dyDescent="0.3">
      <c r="A6" s="34" t="s">
        <v>16</v>
      </c>
      <c r="B6" s="7"/>
      <c r="C6" s="2"/>
      <c r="D6" s="7"/>
      <c r="E6" s="10"/>
      <c r="F6" s="8"/>
      <c r="G6" s="8"/>
      <c r="H6"/>
      <c r="I6"/>
    </row>
    <row r="7" spans="1:9" ht="45.75" thickBot="1" x14ac:dyDescent="0.3">
      <c r="A7" s="15" t="s">
        <v>8</v>
      </c>
      <c r="B7" s="36" t="s">
        <v>5</v>
      </c>
      <c r="C7" s="36" t="s">
        <v>6</v>
      </c>
      <c r="D7" s="16" t="s">
        <v>20</v>
      </c>
      <c r="E7" s="36" t="s">
        <v>24</v>
      </c>
      <c r="F7" s="16" t="s">
        <v>25</v>
      </c>
      <c r="G7" s="16" t="s">
        <v>1</v>
      </c>
      <c r="H7" s="16" t="s">
        <v>9</v>
      </c>
      <c r="I7" s="16" t="s">
        <v>2</v>
      </c>
    </row>
    <row r="8" spans="1:9" ht="65.25" customHeight="1" x14ac:dyDescent="0.25">
      <c r="A8" s="21">
        <v>1</v>
      </c>
      <c r="B8" s="23" t="s">
        <v>26</v>
      </c>
      <c r="C8" s="46" t="s">
        <v>28</v>
      </c>
      <c r="D8" s="35"/>
      <c r="E8" s="22">
        <v>1</v>
      </c>
      <c r="F8" s="24"/>
      <c r="G8" s="22">
        <v>21</v>
      </c>
      <c r="H8" s="24" t="str">
        <f t="shared" ref="H8:H34" si="0">IF(F8="","",E8*F8)</f>
        <v/>
      </c>
      <c r="I8" s="25" t="str">
        <f t="shared" ref="I8:I34" si="1">IF(G8="","",IF(H8="","",(H8*(1+(G8/100)))))</f>
        <v/>
      </c>
    </row>
    <row r="9" spans="1:9" s="8" customFormat="1" ht="74.25" customHeight="1" x14ac:dyDescent="0.25">
      <c r="A9" s="51">
        <v>2</v>
      </c>
      <c r="B9" s="52" t="s">
        <v>27</v>
      </c>
      <c r="C9" s="53" t="s">
        <v>29</v>
      </c>
      <c r="D9" s="54"/>
      <c r="E9" s="48">
        <v>1</v>
      </c>
      <c r="F9" s="42"/>
      <c r="G9" s="48">
        <v>21</v>
      </c>
      <c r="H9" s="42" t="str">
        <f t="shared" si="0"/>
        <v/>
      </c>
      <c r="I9" s="49" t="str">
        <f>IF(G9="","",IF(H9="","",(H9*(1+(G9/100)))))</f>
        <v/>
      </c>
    </row>
    <row r="10" spans="1:9" s="8" customFormat="1" ht="78" customHeight="1" x14ac:dyDescent="0.25">
      <c r="A10" s="39">
        <v>3</v>
      </c>
      <c r="B10" s="52" t="s">
        <v>27</v>
      </c>
      <c r="C10" s="44" t="s">
        <v>30</v>
      </c>
      <c r="D10" s="45"/>
      <c r="E10" s="50">
        <v>1</v>
      </c>
      <c r="F10" s="40"/>
      <c r="G10" s="48">
        <v>21</v>
      </c>
      <c r="H10" s="42" t="str">
        <f t="shared" si="0"/>
        <v/>
      </c>
      <c r="I10" s="49" t="str">
        <f>IF(G10="","",IF(H10="","",(H10*(1+(G10/100)))))</f>
        <v/>
      </c>
    </row>
    <row r="11" spans="1:9" ht="108.6" customHeight="1" x14ac:dyDescent="0.25">
      <c r="A11" s="51">
        <v>4</v>
      </c>
      <c r="B11" s="55" t="s">
        <v>31</v>
      </c>
      <c r="C11" s="53" t="s">
        <v>66</v>
      </c>
      <c r="D11" s="54"/>
      <c r="E11" s="48">
        <v>1</v>
      </c>
      <c r="F11" s="42"/>
      <c r="G11" s="48">
        <v>21</v>
      </c>
      <c r="H11" s="42" t="str">
        <f t="shared" si="0"/>
        <v/>
      </c>
      <c r="I11" s="49" t="str">
        <f t="shared" si="1"/>
        <v/>
      </c>
    </row>
    <row r="12" spans="1:9" s="8" customFormat="1" ht="79.5" customHeight="1" x14ac:dyDescent="0.25">
      <c r="A12" s="39">
        <v>5</v>
      </c>
      <c r="B12" s="43" t="s">
        <v>32</v>
      </c>
      <c r="C12" s="44" t="s">
        <v>67</v>
      </c>
      <c r="D12" s="45"/>
      <c r="E12" s="50">
        <v>3</v>
      </c>
      <c r="F12" s="40"/>
      <c r="G12" s="48">
        <v>21</v>
      </c>
      <c r="H12" s="40" t="str">
        <f t="shared" si="0"/>
        <v/>
      </c>
      <c r="I12" s="25" t="str">
        <f t="shared" si="1"/>
        <v/>
      </c>
    </row>
    <row r="13" spans="1:9" ht="71.25" customHeight="1" x14ac:dyDescent="0.25">
      <c r="A13" s="51">
        <v>6</v>
      </c>
      <c r="B13" s="55" t="s">
        <v>32</v>
      </c>
      <c r="C13" s="44" t="s">
        <v>68</v>
      </c>
      <c r="D13" s="56"/>
      <c r="E13" s="57">
        <v>7</v>
      </c>
      <c r="F13" s="42"/>
      <c r="G13" s="48">
        <v>21</v>
      </c>
      <c r="H13" s="42" t="str">
        <f t="shared" si="0"/>
        <v/>
      </c>
      <c r="I13" s="49" t="str">
        <f t="shared" si="1"/>
        <v/>
      </c>
    </row>
    <row r="14" spans="1:9" s="8" customFormat="1" ht="70.5" customHeight="1" x14ac:dyDescent="0.25">
      <c r="A14" s="39">
        <v>7</v>
      </c>
      <c r="B14" s="55" t="s">
        <v>32</v>
      </c>
      <c r="C14" s="44" t="s">
        <v>69</v>
      </c>
      <c r="D14" s="47"/>
      <c r="E14" s="41">
        <v>23</v>
      </c>
      <c r="F14" s="40"/>
      <c r="G14" s="48">
        <v>21</v>
      </c>
      <c r="H14" s="40" t="str">
        <f t="shared" si="0"/>
        <v/>
      </c>
      <c r="I14" s="49" t="str">
        <f t="shared" si="1"/>
        <v/>
      </c>
    </row>
    <row r="15" spans="1:9" s="8" customFormat="1" ht="44.25" customHeight="1" x14ac:dyDescent="0.25">
      <c r="A15" s="39">
        <v>8</v>
      </c>
      <c r="B15" s="43" t="s">
        <v>33</v>
      </c>
      <c r="C15" s="46" t="s">
        <v>34</v>
      </c>
      <c r="D15" s="47"/>
      <c r="E15" s="41">
        <v>6</v>
      </c>
      <c r="F15" s="40"/>
      <c r="G15" s="48">
        <v>21</v>
      </c>
      <c r="H15" s="40" t="str">
        <f t="shared" si="0"/>
        <v/>
      </c>
      <c r="I15" s="49" t="str">
        <f t="shared" si="1"/>
        <v/>
      </c>
    </row>
    <row r="16" spans="1:9" s="8" customFormat="1" ht="44.25" customHeight="1" x14ac:dyDescent="0.25">
      <c r="A16" s="39">
        <v>9</v>
      </c>
      <c r="B16" s="43" t="s">
        <v>33</v>
      </c>
      <c r="C16" s="46" t="s">
        <v>35</v>
      </c>
      <c r="D16" s="47"/>
      <c r="E16" s="41">
        <v>3</v>
      </c>
      <c r="F16" s="40"/>
      <c r="G16" s="48">
        <v>21</v>
      </c>
      <c r="H16" s="40" t="str">
        <f t="shared" si="0"/>
        <v/>
      </c>
      <c r="I16" s="49" t="str">
        <f t="shared" si="1"/>
        <v/>
      </c>
    </row>
    <row r="17" spans="1:9" s="8" customFormat="1" ht="44.25" customHeight="1" x14ac:dyDescent="0.25">
      <c r="A17" s="39">
        <v>10</v>
      </c>
      <c r="B17" s="43" t="s">
        <v>33</v>
      </c>
      <c r="C17" s="46" t="s">
        <v>36</v>
      </c>
      <c r="D17" s="47"/>
      <c r="E17" s="41">
        <v>1</v>
      </c>
      <c r="F17" s="40"/>
      <c r="G17" s="48">
        <v>21</v>
      </c>
      <c r="H17" s="40" t="str">
        <f t="shared" si="0"/>
        <v/>
      </c>
      <c r="I17" s="49" t="str">
        <f t="shared" si="1"/>
        <v/>
      </c>
    </row>
    <row r="18" spans="1:9" s="8" customFormat="1" ht="44.25" customHeight="1" x14ac:dyDescent="0.25">
      <c r="A18" s="39">
        <v>11</v>
      </c>
      <c r="B18" s="43" t="s">
        <v>33</v>
      </c>
      <c r="C18" s="46" t="s">
        <v>37</v>
      </c>
      <c r="D18" s="47"/>
      <c r="E18" s="41">
        <v>17</v>
      </c>
      <c r="F18" s="40"/>
      <c r="G18" s="48">
        <v>21</v>
      </c>
      <c r="H18" s="40" t="str">
        <f t="shared" si="0"/>
        <v/>
      </c>
      <c r="I18" s="49" t="str">
        <f t="shared" si="1"/>
        <v/>
      </c>
    </row>
    <row r="19" spans="1:9" s="8" customFormat="1" ht="44.25" customHeight="1" x14ac:dyDescent="0.25">
      <c r="A19" s="39">
        <v>12</v>
      </c>
      <c r="B19" s="43" t="s">
        <v>38</v>
      </c>
      <c r="C19" s="58" t="s">
        <v>63</v>
      </c>
      <c r="D19" s="47"/>
      <c r="E19" s="41">
        <v>2</v>
      </c>
      <c r="F19" s="40"/>
      <c r="G19" s="48">
        <v>21</v>
      </c>
      <c r="H19" s="40" t="str">
        <f t="shared" si="0"/>
        <v/>
      </c>
      <c r="I19" s="49" t="str">
        <f t="shared" si="1"/>
        <v/>
      </c>
    </row>
    <row r="20" spans="1:9" s="8" customFormat="1" ht="44.25" customHeight="1" x14ac:dyDescent="0.25">
      <c r="A20" s="39">
        <v>13</v>
      </c>
      <c r="B20" s="43" t="s">
        <v>38</v>
      </c>
      <c r="C20" s="58" t="s">
        <v>40</v>
      </c>
      <c r="D20" s="47"/>
      <c r="E20" s="41">
        <v>1</v>
      </c>
      <c r="F20" s="40"/>
      <c r="G20" s="48">
        <v>21</v>
      </c>
      <c r="H20" s="40" t="str">
        <f t="shared" si="0"/>
        <v/>
      </c>
      <c r="I20" s="49" t="str">
        <f t="shared" si="1"/>
        <v/>
      </c>
    </row>
    <row r="21" spans="1:9" s="8" customFormat="1" ht="51" customHeight="1" x14ac:dyDescent="0.25">
      <c r="A21" s="39">
        <v>14</v>
      </c>
      <c r="B21" s="43" t="s">
        <v>39</v>
      </c>
      <c r="C21" s="46" t="s">
        <v>42</v>
      </c>
      <c r="D21" s="47"/>
      <c r="E21" s="41">
        <v>1</v>
      </c>
      <c r="F21" s="40"/>
      <c r="G21" s="48">
        <v>21</v>
      </c>
      <c r="H21" s="40" t="str">
        <f t="shared" si="0"/>
        <v/>
      </c>
      <c r="I21" s="49" t="str">
        <f t="shared" si="1"/>
        <v/>
      </c>
    </row>
    <row r="22" spans="1:9" s="8" customFormat="1" ht="44.25" customHeight="1" x14ac:dyDescent="0.25">
      <c r="A22" s="39">
        <v>15</v>
      </c>
      <c r="B22" s="43" t="s">
        <v>41</v>
      </c>
      <c r="C22" s="58" t="s">
        <v>64</v>
      </c>
      <c r="D22" s="47"/>
      <c r="E22" s="41">
        <v>1</v>
      </c>
      <c r="F22" s="40"/>
      <c r="G22" s="48">
        <v>21</v>
      </c>
      <c r="H22" s="40" t="str">
        <f t="shared" si="0"/>
        <v/>
      </c>
      <c r="I22" s="49" t="str">
        <f t="shared" si="1"/>
        <v/>
      </c>
    </row>
    <row r="23" spans="1:9" s="8" customFormat="1" ht="44.25" customHeight="1" x14ac:dyDescent="0.25">
      <c r="A23" s="39">
        <v>16</v>
      </c>
      <c r="B23" s="43" t="s">
        <v>44</v>
      </c>
      <c r="C23" s="58" t="s">
        <v>43</v>
      </c>
      <c r="D23" s="47"/>
      <c r="E23" s="41">
        <v>2</v>
      </c>
      <c r="F23" s="40"/>
      <c r="G23" s="48">
        <v>21</v>
      </c>
      <c r="H23" s="40" t="str">
        <f t="shared" si="0"/>
        <v/>
      </c>
      <c r="I23" s="49" t="str">
        <f t="shared" si="1"/>
        <v/>
      </c>
    </row>
    <row r="24" spans="1:9" s="8" customFormat="1" ht="44.25" customHeight="1" x14ac:dyDescent="0.25">
      <c r="A24" s="39">
        <v>17</v>
      </c>
      <c r="B24" s="43" t="s">
        <v>45</v>
      </c>
      <c r="C24" s="46" t="s">
        <v>47</v>
      </c>
      <c r="D24" s="47"/>
      <c r="E24" s="41">
        <v>1</v>
      </c>
      <c r="F24" s="40"/>
      <c r="G24" s="48">
        <v>21</v>
      </c>
      <c r="H24" s="40" t="str">
        <f t="shared" si="0"/>
        <v/>
      </c>
      <c r="I24" s="49" t="str">
        <f t="shared" si="1"/>
        <v/>
      </c>
    </row>
    <row r="25" spans="1:9" s="8" customFormat="1" ht="49.5" customHeight="1" x14ac:dyDescent="0.25">
      <c r="A25" s="39">
        <v>18</v>
      </c>
      <c r="B25" s="43" t="s">
        <v>45</v>
      </c>
      <c r="C25" s="46" t="s">
        <v>46</v>
      </c>
      <c r="D25" s="47"/>
      <c r="E25" s="41">
        <v>4</v>
      </c>
      <c r="F25" s="40"/>
      <c r="G25" s="48">
        <v>21</v>
      </c>
      <c r="H25" s="40" t="str">
        <f t="shared" si="0"/>
        <v/>
      </c>
      <c r="I25" s="49" t="str">
        <f t="shared" si="1"/>
        <v/>
      </c>
    </row>
    <row r="26" spans="1:9" s="8" customFormat="1" ht="49.5" customHeight="1" x14ac:dyDescent="0.25">
      <c r="A26" s="39">
        <v>19</v>
      </c>
      <c r="B26" s="43" t="s">
        <v>49</v>
      </c>
      <c r="C26" s="46" t="s">
        <v>48</v>
      </c>
      <c r="D26" s="47"/>
      <c r="E26" s="41">
        <v>1</v>
      </c>
      <c r="F26" s="40"/>
      <c r="G26" s="48">
        <v>21</v>
      </c>
      <c r="H26" s="40" t="str">
        <f t="shared" si="0"/>
        <v/>
      </c>
      <c r="I26" s="49" t="str">
        <f t="shared" si="1"/>
        <v/>
      </c>
    </row>
    <row r="27" spans="1:9" s="8" customFormat="1" ht="44.25" customHeight="1" x14ac:dyDescent="0.25">
      <c r="A27" s="39">
        <v>20</v>
      </c>
      <c r="B27" s="43" t="s">
        <v>50</v>
      </c>
      <c r="C27" s="58" t="s">
        <v>65</v>
      </c>
      <c r="D27" s="47"/>
      <c r="E27" s="41">
        <v>1</v>
      </c>
      <c r="F27" s="40"/>
      <c r="G27" s="48">
        <v>21</v>
      </c>
      <c r="H27" s="40" t="str">
        <f t="shared" si="0"/>
        <v/>
      </c>
      <c r="I27" s="49" t="str">
        <f t="shared" si="1"/>
        <v/>
      </c>
    </row>
    <row r="28" spans="1:9" s="8" customFormat="1" ht="54" customHeight="1" x14ac:dyDescent="0.25">
      <c r="A28" s="39">
        <v>21</v>
      </c>
      <c r="B28" s="43" t="s">
        <v>51</v>
      </c>
      <c r="C28" s="58" t="s">
        <v>52</v>
      </c>
      <c r="D28" s="47"/>
      <c r="E28" s="41">
        <v>1</v>
      </c>
      <c r="F28" s="40"/>
      <c r="G28" s="48">
        <v>21</v>
      </c>
      <c r="H28" s="40" t="str">
        <f t="shared" si="0"/>
        <v/>
      </c>
      <c r="I28" s="49" t="str">
        <f t="shared" si="1"/>
        <v/>
      </c>
    </row>
    <row r="29" spans="1:9" s="8" customFormat="1" ht="52.5" customHeight="1" x14ac:dyDescent="0.25">
      <c r="A29" s="39">
        <v>22</v>
      </c>
      <c r="B29" s="43" t="s">
        <v>51</v>
      </c>
      <c r="C29" s="58" t="s">
        <v>53</v>
      </c>
      <c r="D29" s="47"/>
      <c r="E29" s="41">
        <v>1</v>
      </c>
      <c r="F29" s="40"/>
      <c r="G29" s="48">
        <v>21</v>
      </c>
      <c r="H29" s="40" t="str">
        <f t="shared" si="0"/>
        <v/>
      </c>
      <c r="I29" s="49" t="str">
        <f t="shared" si="1"/>
        <v/>
      </c>
    </row>
    <row r="30" spans="1:9" s="8" customFormat="1" ht="55.5" customHeight="1" x14ac:dyDescent="0.25">
      <c r="A30" s="39">
        <v>23</v>
      </c>
      <c r="B30" s="43" t="s">
        <v>54</v>
      </c>
      <c r="C30" s="58" t="s">
        <v>55</v>
      </c>
      <c r="D30" s="47"/>
      <c r="E30" s="41">
        <v>1</v>
      </c>
      <c r="F30" s="40"/>
      <c r="G30" s="48">
        <v>21</v>
      </c>
      <c r="H30" s="40" t="str">
        <f t="shared" si="0"/>
        <v/>
      </c>
      <c r="I30" s="49" t="str">
        <f t="shared" si="1"/>
        <v/>
      </c>
    </row>
    <row r="31" spans="1:9" s="8" customFormat="1" ht="56.25" customHeight="1" x14ac:dyDescent="0.25">
      <c r="A31" s="39">
        <v>24</v>
      </c>
      <c r="B31" s="43" t="s">
        <v>54</v>
      </c>
      <c r="C31" s="58" t="s">
        <v>56</v>
      </c>
      <c r="D31" s="47"/>
      <c r="E31" s="41">
        <v>4</v>
      </c>
      <c r="F31" s="40"/>
      <c r="G31" s="48">
        <v>21</v>
      </c>
      <c r="H31" s="40" t="str">
        <f t="shared" si="0"/>
        <v/>
      </c>
      <c r="I31" s="49" t="str">
        <f t="shared" si="1"/>
        <v/>
      </c>
    </row>
    <row r="32" spans="1:9" s="8" customFormat="1" ht="44.25" customHeight="1" x14ac:dyDescent="0.25">
      <c r="A32" s="39">
        <v>25</v>
      </c>
      <c r="B32" s="43" t="s">
        <v>57</v>
      </c>
      <c r="C32" s="58" t="s">
        <v>58</v>
      </c>
      <c r="D32" s="47"/>
      <c r="E32" s="41">
        <v>1</v>
      </c>
      <c r="F32" s="40"/>
      <c r="G32" s="48">
        <v>21</v>
      </c>
      <c r="H32" s="40" t="str">
        <f t="shared" si="0"/>
        <v/>
      </c>
      <c r="I32" s="49" t="str">
        <f t="shared" si="1"/>
        <v/>
      </c>
    </row>
    <row r="33" spans="1:9" s="8" customFormat="1" ht="44.25" customHeight="1" x14ac:dyDescent="0.25">
      <c r="A33" s="39">
        <v>26</v>
      </c>
      <c r="B33" s="43" t="s">
        <v>60</v>
      </c>
      <c r="C33" s="58" t="s">
        <v>59</v>
      </c>
      <c r="D33" s="47"/>
      <c r="E33" s="41">
        <v>1</v>
      </c>
      <c r="F33" s="40"/>
      <c r="G33" s="48">
        <v>21</v>
      </c>
      <c r="H33" s="40" t="str">
        <f t="shared" si="0"/>
        <v/>
      </c>
      <c r="I33" s="49" t="str">
        <f t="shared" si="1"/>
        <v/>
      </c>
    </row>
    <row r="34" spans="1:9" s="8" customFormat="1" ht="84.75" customHeight="1" thickBot="1" x14ac:dyDescent="0.3">
      <c r="A34" s="39">
        <v>27</v>
      </c>
      <c r="B34" s="43" t="s">
        <v>62</v>
      </c>
      <c r="C34" s="58" t="s">
        <v>61</v>
      </c>
      <c r="D34" s="47"/>
      <c r="E34" s="41">
        <v>3</v>
      </c>
      <c r="F34" s="40"/>
      <c r="G34" s="48">
        <v>21</v>
      </c>
      <c r="H34" s="40" t="str">
        <f t="shared" si="0"/>
        <v/>
      </c>
      <c r="I34" s="49" t="str">
        <f t="shared" si="1"/>
        <v/>
      </c>
    </row>
    <row r="35" spans="1:9" ht="27.75" customHeight="1" thickBot="1" x14ac:dyDescent="0.3">
      <c r="A35" s="14"/>
      <c r="B35" s="59" t="s">
        <v>0</v>
      </c>
      <c r="C35" s="59"/>
      <c r="D35" s="59"/>
      <c r="E35" s="59"/>
      <c r="F35" s="59"/>
      <c r="G35" s="60"/>
      <c r="H35" s="26" t="str">
        <f>IF(SUM(H8:H34)=0,"",SUM(H8:H34))</f>
        <v/>
      </c>
      <c r="I35" s="27" t="str">
        <f>IF(SUM(I8:I34)=0,"",SUM(I8:I34))</f>
        <v/>
      </c>
    </row>
    <row r="36" spans="1:9" x14ac:dyDescent="0.25">
      <c r="B36" s="3"/>
      <c r="E36" s="11"/>
      <c r="F36" s="3"/>
      <c r="G36" s="3"/>
      <c r="H36" s="3"/>
      <c r="I36" s="3"/>
    </row>
    <row r="37" spans="1:9" x14ac:dyDescent="0.25">
      <c r="A37" s="28" t="s">
        <v>17</v>
      </c>
      <c r="B37" s="28"/>
    </row>
    <row r="38" spans="1:9" x14ac:dyDescent="0.25">
      <c r="A38" s="29" t="s">
        <v>10</v>
      </c>
      <c r="B38" s="30" t="s">
        <v>14</v>
      </c>
    </row>
    <row r="39" spans="1:9" x14ac:dyDescent="0.25">
      <c r="A39" s="29"/>
      <c r="B39" s="30" t="s">
        <v>11</v>
      </c>
    </row>
    <row r="40" spans="1:9" x14ac:dyDescent="0.25">
      <c r="A40" s="29" t="s">
        <v>12</v>
      </c>
      <c r="B40" s="31" t="s">
        <v>18</v>
      </c>
    </row>
    <row r="41" spans="1:9" x14ac:dyDescent="0.25">
      <c r="A41" s="29" t="s">
        <v>13</v>
      </c>
      <c r="B41" s="31" t="s">
        <v>15</v>
      </c>
    </row>
    <row r="42" spans="1:9" x14ac:dyDescent="0.25">
      <c r="A42" s="29"/>
      <c r="B42" s="31"/>
    </row>
    <row r="43" spans="1:9" x14ac:dyDescent="0.25">
      <c r="A43" s="29"/>
      <c r="B43" s="31"/>
    </row>
  </sheetData>
  <mergeCells count="3">
    <mergeCell ref="B35:G35"/>
    <mergeCell ref="C4:I4"/>
    <mergeCell ref="C5:I5"/>
  </mergeCells>
  <conditionalFormatting sqref="B8">
    <cfRule type="expression" dxfId="5" priority="9">
      <formula>IF($D8&gt;0,1,0)</formula>
    </cfRule>
  </conditionalFormatting>
  <conditionalFormatting sqref="B9">
    <cfRule type="expression" dxfId="4" priority="8">
      <formula>IF($D9&gt;0,1,0)</formula>
    </cfRule>
  </conditionalFormatting>
  <conditionalFormatting sqref="B11">
    <cfRule type="expression" dxfId="3" priority="7">
      <formula>IF($D11&gt;0,1,0)</formula>
    </cfRule>
  </conditionalFormatting>
  <conditionalFormatting sqref="B13:B33">
    <cfRule type="expression" dxfId="2" priority="6">
      <formula>IF($D13&gt;0,1,0)</formula>
    </cfRule>
  </conditionalFormatting>
  <conditionalFormatting sqref="B10">
    <cfRule type="expression" dxfId="1" priority="2">
      <formula>IF($D10&gt;0,1,0)</formula>
    </cfRule>
  </conditionalFormatting>
  <conditionalFormatting sqref="B34">
    <cfRule type="expression" dxfId="0" priority="1">
      <formula>IF($D34&gt;0,1,0)</formula>
    </cfRule>
  </conditionalFormatting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Část 1 - Nábytek</vt:lpstr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Bena Marek</dc:creator>
  <cp:lastModifiedBy>Rabasová Iveta</cp:lastModifiedBy>
  <cp:lastPrinted>2018-12-13T10:45:32Z</cp:lastPrinted>
  <dcterms:created xsi:type="dcterms:W3CDTF">2017-08-30T09:49:10Z</dcterms:created>
  <dcterms:modified xsi:type="dcterms:W3CDTF">2023-05-15T09:42:46Z</dcterms:modified>
</cp:coreProperties>
</file>